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M:\2021 ARCHIVO GENERAL\TRANSPARENCIA 2020\PUNTO 13. CONVENIOS Y ENCOMIENDAS DE GESTION\FICHEROS DE LA WEB\"/>
    </mc:Choice>
  </mc:AlternateContent>
  <xr:revisionPtr revIDLastSave="0" documentId="8_{0BBA4D2B-A91D-4D9F-85A2-8A2501DD5299}" xr6:coauthVersionLast="47" xr6:coauthVersionMax="47" xr10:uidLastSave="{00000000-0000-0000-0000-000000000000}"/>
  <bookViews>
    <workbookView xWindow="1080" yWindow="1080" windowWidth="21825" windowHeight="14115" tabRatio="500" xr2:uid="{00000000-000D-0000-FFFF-FFFF00000000}"/>
  </bookViews>
  <sheets>
    <sheet name="Encargos 2020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1" l="1"/>
  <c r="L8" i="1"/>
  <c r="I7" i="1"/>
  <c r="N6" i="1"/>
  <c r="L6" i="1"/>
  <c r="N5" i="1"/>
  <c r="K5" i="1"/>
  <c r="L5" i="1" s="1"/>
  <c r="I5" i="1"/>
</calcChain>
</file>

<file path=xl/sharedStrings.xml><?xml version="1.0" encoding="utf-8"?>
<sst xmlns="http://schemas.openxmlformats.org/spreadsheetml/2006/main" count="49" uniqueCount="41">
  <si>
    <t>EJERCICIO:2020</t>
  </si>
  <si>
    <t>RELACIÓN DE CONVENIOS Y ENCOMIENDAS (ENCARGOS )</t>
  </si>
  <si>
    <t>Tipo              (1)</t>
  </si>
  <si>
    <t>Actividad / objetivo (2)</t>
  </si>
  <si>
    <t>Instrumento (3)</t>
  </si>
  <si>
    <t>Órgano                        (4)</t>
  </si>
  <si>
    <t>Fecha Firma                  (5)</t>
  </si>
  <si>
    <t>Cofinan. (6)</t>
  </si>
  <si>
    <t>Fecha Fin. (7)</t>
  </si>
  <si>
    <t>Importe Enc.                    (8)</t>
  </si>
  <si>
    <t>Anualidad                (9)</t>
  </si>
  <si>
    <t>Importe Fac. Eje. (10)</t>
  </si>
  <si>
    <t>Importe Fac. Tot. (11)</t>
  </si>
  <si>
    <t>Gastos Imp. Eje. (12)</t>
  </si>
  <si>
    <t>Gastos Imp. Tot. (13)</t>
  </si>
  <si>
    <t>E</t>
  </si>
  <si>
    <t>Gestión Integral del Centro de Día para Personas Mayores de Marzagan</t>
  </si>
  <si>
    <t>Encargo</t>
  </si>
  <si>
    <t>Consejería de Derechos Sociales, Igualdad, Diversidad y Juventud</t>
  </si>
  <si>
    <t>30/01/2020         Convenio 30/01/2020-31/12/2020</t>
  </si>
  <si>
    <t>NO</t>
  </si>
  <si>
    <t>Atención y Gestión Tutelar de personas incapacitadas y tuteladas por el Gobierno de Canarias</t>
  </si>
  <si>
    <t>12/02/2020        Encargo  12/02/2020-12/10/2020</t>
  </si>
  <si>
    <t xml:space="preserve"> Nulidad Enero y 13/10/2020-31/12/2020   </t>
  </si>
  <si>
    <t>Servicio de Atención Temprana Ambulatoria en el CPEE Concertado La Casita</t>
  </si>
  <si>
    <t>Nulidad       01/01/2020-30/06/2020</t>
  </si>
  <si>
    <t>30/06/2020          Encargo  01/07/2020-31/12/202</t>
  </si>
  <si>
    <t>Recoge todas aquellas actuaciones encomendadas firmadas en el presente ejercicio así como aquellas firmadas en ejercicios anteriores y cuya realización continúa en el presente ejercicio, tanto de la CAC como de otras instituciones</t>
  </si>
  <si>
    <t>(1) Tipo: Explotación (E) o Capital ©</t>
  </si>
  <si>
    <t>(8) Importe total de la encomienda</t>
  </si>
  <si>
    <t>(2) Breve descripción de la Actividad encomendada</t>
  </si>
  <si>
    <t>(9) Importe de la Anualidad prevista en la encomienda</t>
  </si>
  <si>
    <t>(3)  Instrumento jurídico por el que se encomienda la misma</t>
  </si>
  <si>
    <t>(10) Importe facturado en el ejercicio</t>
  </si>
  <si>
    <t>(4) Órgano que encomienda la misma</t>
  </si>
  <si>
    <t>(11) Importe total facturado</t>
  </si>
  <si>
    <t>(5) Fecha en la que se fIrma la encomienda</t>
  </si>
  <si>
    <t>(12) Gastos Imputables en el ejercicio</t>
  </si>
  <si>
    <t>(6) Si está cofinanciada por Fondos Europeos indicar cual y porcentaje</t>
  </si>
  <si>
    <t>(13) Gastos Totales imputables a la encomienda</t>
  </si>
  <si>
    <t>(7) Fecha de finalización de la actividad encomendada de acuerdo con el instrumento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</si>
</sst>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7" fillId="0" borderId="7" xfId="0" applyFont="1" applyBorder="1"/>
    <xf numFmtId="0" fontId="7" fillId="0" borderId="0" xfId="0" applyFont="1"/>
    <xf numFmtId="0" fontId="7" fillId="0" borderId="8" xfId="0" applyFont="1" applyBorder="1"/>
    <xf numFmtId="164" fontId="7" fillId="0" borderId="0" xfId="0" applyNumberFormat="1" applyFont="1"/>
    <xf numFmtId="0" fontId="7" fillId="0" borderId="9" xfId="0" applyFont="1" applyBorder="1"/>
    <xf numFmtId="0" fontId="7" fillId="0" borderId="10" xfId="0" applyFont="1" applyBorder="1"/>
    <xf numFmtId="0" fontId="1" fillId="0" borderId="9" xfId="0" applyFont="1" applyBorder="1"/>
    <xf numFmtId="0" fontId="7" fillId="0" borderId="11" xfId="0" applyFont="1" applyBorder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8"/>
  <sheetViews>
    <sheetView tabSelected="1" zoomScale="80" zoomScaleNormal="80" workbookViewId="0">
      <selection activeCell="N22" sqref="N22"/>
    </sheetView>
  </sheetViews>
  <sheetFormatPr baseColWidth="10" defaultRowHeight="15.75" x14ac:dyDescent="0.25"/>
  <cols>
    <col min="1" max="1" width="3.375" customWidth="1"/>
  </cols>
  <sheetData>
    <row r="2" spans="1:14" ht="18" x14ac:dyDescent="0.25">
      <c r="A2" s="1"/>
      <c r="B2" s="2" t="s">
        <v>0</v>
      </c>
      <c r="C2" s="1"/>
      <c r="D2" s="3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" x14ac:dyDescent="0.25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spans="1:14" ht="84" x14ac:dyDescent="0.25">
      <c r="A5" s="1"/>
      <c r="B5" s="6" t="s">
        <v>15</v>
      </c>
      <c r="C5" s="7" t="s">
        <v>16</v>
      </c>
      <c r="D5" s="6" t="s">
        <v>17</v>
      </c>
      <c r="E5" s="8" t="s">
        <v>18</v>
      </c>
      <c r="F5" s="9" t="s">
        <v>19</v>
      </c>
      <c r="G5" s="10" t="s">
        <v>20</v>
      </c>
      <c r="H5" s="11">
        <v>44196</v>
      </c>
      <c r="I5" s="12">
        <f>88742.37+6435.63+5100</f>
        <v>100278</v>
      </c>
      <c r="J5" s="12">
        <v>100278</v>
      </c>
      <c r="K5" s="12">
        <f>88742.4+5100+6435.6</f>
        <v>100278</v>
      </c>
      <c r="L5" s="12">
        <f>+K5</f>
        <v>100278</v>
      </c>
      <c r="M5" s="12">
        <v>101357.75</v>
      </c>
      <c r="N5" s="12">
        <f>+M5</f>
        <v>101357.75</v>
      </c>
    </row>
    <row r="6" spans="1:14" ht="48" x14ac:dyDescent="0.25">
      <c r="A6" s="1"/>
      <c r="B6" s="34" t="s">
        <v>15</v>
      </c>
      <c r="C6" s="44" t="s">
        <v>21</v>
      </c>
      <c r="D6" s="34" t="s">
        <v>17</v>
      </c>
      <c r="E6" s="46" t="s">
        <v>18</v>
      </c>
      <c r="F6" s="9" t="s">
        <v>22</v>
      </c>
      <c r="G6" s="42" t="s">
        <v>20</v>
      </c>
      <c r="H6" s="30">
        <v>44196</v>
      </c>
      <c r="I6" s="12">
        <v>556218.80000000005</v>
      </c>
      <c r="J6" s="32">
        <v>828206.46</v>
      </c>
      <c r="K6" s="32">
        <v>819439.43</v>
      </c>
      <c r="L6" s="32">
        <f>+K6</f>
        <v>819439.43</v>
      </c>
      <c r="M6" s="32">
        <v>819439.43</v>
      </c>
      <c r="N6" s="32">
        <f>+M6</f>
        <v>819439.43</v>
      </c>
    </row>
    <row r="7" spans="1:14" ht="48" x14ac:dyDescent="0.25">
      <c r="A7" s="13"/>
      <c r="B7" s="35"/>
      <c r="C7" s="45"/>
      <c r="D7" s="35"/>
      <c r="E7" s="47"/>
      <c r="F7" s="6" t="s">
        <v>23</v>
      </c>
      <c r="G7" s="43"/>
      <c r="H7" s="31"/>
      <c r="I7" s="12">
        <f>46327.68+225660</f>
        <v>271987.68</v>
      </c>
      <c r="J7" s="33"/>
      <c r="K7" s="33"/>
      <c r="L7" s="33"/>
      <c r="M7" s="33"/>
      <c r="N7" s="33"/>
    </row>
    <row r="8" spans="1:14" ht="36" x14ac:dyDescent="0.25">
      <c r="A8" s="13"/>
      <c r="B8" s="34" t="s">
        <v>15</v>
      </c>
      <c r="C8" s="36" t="s">
        <v>24</v>
      </c>
      <c r="D8" s="38" t="s">
        <v>17</v>
      </c>
      <c r="E8" s="40" t="s">
        <v>18</v>
      </c>
      <c r="F8" s="4" t="s">
        <v>25</v>
      </c>
      <c r="G8" s="42" t="s">
        <v>20</v>
      </c>
      <c r="H8" s="30">
        <v>44196</v>
      </c>
      <c r="I8" s="12">
        <v>56917.61</v>
      </c>
      <c r="J8" s="32">
        <v>104634.85</v>
      </c>
      <c r="K8" s="32">
        <v>82169.69</v>
      </c>
      <c r="L8" s="32">
        <f>+K8</f>
        <v>82169.69</v>
      </c>
      <c r="M8" s="32">
        <v>92142.54</v>
      </c>
      <c r="N8" s="32">
        <f>+M8</f>
        <v>92142.54</v>
      </c>
    </row>
    <row r="9" spans="1:14" ht="48" x14ac:dyDescent="0.25">
      <c r="A9" s="1"/>
      <c r="B9" s="35"/>
      <c r="C9" s="37"/>
      <c r="D9" s="39"/>
      <c r="E9" s="41"/>
      <c r="F9" s="9" t="s">
        <v>26</v>
      </c>
      <c r="G9" s="43"/>
      <c r="H9" s="31"/>
      <c r="I9" s="12">
        <v>47717.24</v>
      </c>
      <c r="J9" s="33"/>
      <c r="K9" s="33"/>
      <c r="L9" s="33"/>
      <c r="M9" s="33"/>
      <c r="N9" s="33"/>
    </row>
    <row r="10" spans="1:14" x14ac:dyDescent="0.25">
      <c r="A10" s="1"/>
      <c r="B10" s="14"/>
      <c r="C10" s="14"/>
      <c r="D10" s="14"/>
      <c r="E10" s="14"/>
      <c r="F10" s="15"/>
      <c r="G10" s="16"/>
      <c r="H10" s="17"/>
      <c r="I10" s="18"/>
      <c r="J10" s="1"/>
      <c r="K10" s="18"/>
      <c r="L10" s="18"/>
      <c r="M10" s="18"/>
      <c r="N10" s="18"/>
    </row>
    <row r="11" spans="1:14" ht="22.5" customHeight="1" x14ac:dyDescent="0.25">
      <c r="A11" s="1"/>
      <c r="B11" s="27" t="s">
        <v>27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</row>
    <row r="12" spans="1:14" x14ac:dyDescent="0.25">
      <c r="A12" s="1"/>
      <c r="B12" s="19" t="s">
        <v>28</v>
      </c>
      <c r="C12" s="20"/>
      <c r="D12" s="20"/>
      <c r="E12" s="20"/>
      <c r="F12" s="20"/>
      <c r="G12" s="20" t="s">
        <v>29</v>
      </c>
      <c r="H12" s="20"/>
      <c r="I12" s="20"/>
      <c r="J12" s="20"/>
      <c r="K12" s="20"/>
      <c r="L12" s="20"/>
      <c r="M12" s="20"/>
      <c r="N12" s="21"/>
    </row>
    <row r="13" spans="1:14" x14ac:dyDescent="0.25">
      <c r="A13" s="1"/>
      <c r="B13" s="19" t="s">
        <v>30</v>
      </c>
      <c r="C13" s="20"/>
      <c r="D13" s="20"/>
      <c r="E13" s="20"/>
      <c r="F13" s="20"/>
      <c r="G13" s="20" t="s">
        <v>31</v>
      </c>
      <c r="H13" s="20"/>
      <c r="I13" s="20"/>
      <c r="J13" s="1"/>
      <c r="K13" s="20"/>
      <c r="L13" s="20"/>
      <c r="M13" s="20"/>
      <c r="N13" s="21"/>
    </row>
    <row r="14" spans="1:14" x14ac:dyDescent="0.25">
      <c r="A14" s="1"/>
      <c r="B14" s="19" t="s">
        <v>32</v>
      </c>
      <c r="C14" s="20"/>
      <c r="D14" s="20"/>
      <c r="E14" s="20"/>
      <c r="F14" s="20"/>
      <c r="G14" s="20" t="s">
        <v>33</v>
      </c>
      <c r="H14" s="20"/>
      <c r="I14" s="20"/>
      <c r="J14" s="1"/>
      <c r="K14" s="20"/>
      <c r="L14" s="22"/>
      <c r="M14" s="20"/>
      <c r="N14" s="21"/>
    </row>
    <row r="15" spans="1:14" x14ac:dyDescent="0.25">
      <c r="A15" s="1"/>
      <c r="B15" s="19" t="s">
        <v>34</v>
      </c>
      <c r="C15" s="20"/>
      <c r="D15" s="20"/>
      <c r="E15" s="20"/>
      <c r="F15" s="20"/>
      <c r="G15" s="20" t="s">
        <v>35</v>
      </c>
      <c r="H15" s="20"/>
      <c r="I15" s="20"/>
      <c r="J15" s="1"/>
      <c r="K15" s="20"/>
      <c r="L15" s="20"/>
      <c r="M15" s="20"/>
      <c r="N15" s="21"/>
    </row>
    <row r="16" spans="1:14" x14ac:dyDescent="0.25">
      <c r="A16" s="1"/>
      <c r="B16" s="19" t="s">
        <v>36</v>
      </c>
      <c r="C16" s="20"/>
      <c r="D16" s="20"/>
      <c r="E16" s="20"/>
      <c r="F16" s="20"/>
      <c r="G16" s="20" t="s">
        <v>37</v>
      </c>
      <c r="H16" s="20"/>
      <c r="I16" s="20"/>
      <c r="J16" s="1"/>
      <c r="K16" s="20"/>
      <c r="L16" s="20"/>
      <c r="M16" s="20"/>
      <c r="N16" s="21"/>
    </row>
    <row r="17" spans="1:14" x14ac:dyDescent="0.25">
      <c r="A17" s="1"/>
      <c r="B17" s="19" t="s">
        <v>38</v>
      </c>
      <c r="C17" s="20"/>
      <c r="D17" s="20"/>
      <c r="E17" s="20"/>
      <c r="F17" s="20"/>
      <c r="G17" s="23" t="s">
        <v>39</v>
      </c>
      <c r="H17" s="23"/>
      <c r="I17" s="23"/>
      <c r="J17" s="1"/>
      <c r="K17" s="20"/>
      <c r="L17" s="20"/>
      <c r="M17" s="20"/>
      <c r="N17" s="21"/>
    </row>
    <row r="18" spans="1:14" x14ac:dyDescent="0.25">
      <c r="A18" s="1"/>
      <c r="B18" s="24" t="s">
        <v>40</v>
      </c>
      <c r="C18" s="23"/>
      <c r="D18" s="23"/>
      <c r="E18" s="23"/>
      <c r="F18" s="23"/>
      <c r="G18" s="23"/>
      <c r="H18" s="25"/>
      <c r="I18" s="25"/>
      <c r="J18" s="25"/>
      <c r="K18" s="23"/>
      <c r="L18" s="23"/>
      <c r="M18" s="23"/>
      <c r="N18" s="26"/>
    </row>
  </sheetData>
  <mergeCells count="23">
    <mergeCell ref="H6:H7"/>
    <mergeCell ref="B6:B7"/>
    <mergeCell ref="C6:C7"/>
    <mergeCell ref="D6:D7"/>
    <mergeCell ref="E6:E7"/>
    <mergeCell ref="G6:G7"/>
    <mergeCell ref="J6:J7"/>
    <mergeCell ref="K6:K7"/>
    <mergeCell ref="L6:L7"/>
    <mergeCell ref="M6:M7"/>
    <mergeCell ref="N6:N7"/>
    <mergeCell ref="B11:N11"/>
    <mergeCell ref="H8:H9"/>
    <mergeCell ref="J8:J9"/>
    <mergeCell ref="K8:K9"/>
    <mergeCell ref="L8:L9"/>
    <mergeCell ref="M8:M9"/>
    <mergeCell ref="N8:N9"/>
    <mergeCell ref="B8:B9"/>
    <mergeCell ref="C8:C9"/>
    <mergeCell ref="D8:D9"/>
    <mergeCell ref="E8:E9"/>
    <mergeCell ref="G8:G9"/>
  </mergeCells>
  <pageMargins left="0.7" right="0.7" top="0.75" bottom="0.75" header="0.3" footer="0.3"/>
  <pageSetup paperSize="9" scale="7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Encargos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informatica</cp:lastModifiedBy>
  <cp:lastPrinted>2021-06-04T10:26:23Z</cp:lastPrinted>
  <dcterms:created xsi:type="dcterms:W3CDTF">2021-01-12T10:30:59Z</dcterms:created>
  <dcterms:modified xsi:type="dcterms:W3CDTF">2021-06-15T11:28:48Z</dcterms:modified>
</cp:coreProperties>
</file>